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370" windowHeight="0"/>
  </bookViews>
  <sheets>
    <sheet name="Budget" sheetId="1" r:id="rId1"/>
    <sheet name="©" sheetId="2" r:id="rId2"/>
  </sheets>
  <definedNames>
    <definedName name="_xlnm.Print_Area" localSheetId="0">Budget!$B:$G</definedName>
  </definedNames>
  <calcPr calcId="152511"/>
</workbook>
</file>

<file path=xl/calcChain.xml><?xml version="1.0" encoding="utf-8"?>
<calcChain xmlns="http://schemas.openxmlformats.org/spreadsheetml/2006/main">
  <c r="F35" i="1" l="1"/>
  <c r="F26" i="1"/>
  <c r="F27" i="1"/>
  <c r="F28" i="1"/>
  <c r="F29" i="1"/>
  <c r="F30" i="1"/>
  <c r="F31" i="1"/>
  <c r="F25" i="1"/>
  <c r="F19" i="1"/>
  <c r="F20" i="1"/>
  <c r="F21" i="1"/>
  <c r="F18" i="1"/>
  <c r="E21" i="1"/>
  <c r="E31" i="1"/>
  <c r="E35" i="1" s="1"/>
  <c r="D31" i="1"/>
  <c r="D21" i="1"/>
  <c r="E34" i="1" l="1"/>
  <c r="D35" i="1"/>
  <c r="D13" i="1" l="1"/>
</calcChain>
</file>

<file path=xl/sharedStrings.xml><?xml version="1.0" encoding="utf-8"?>
<sst xmlns="http://schemas.openxmlformats.org/spreadsheetml/2006/main" count="49" uniqueCount="42">
  <si>
    <t>Please review the following license agreement to learn how you may or may not use this template. Thank you.</t>
  </si>
  <si>
    <t>http://www.vertex42.com/ExcelTemplates/business-budget.html</t>
  </si>
  <si>
    <t>Do not submit copies or modifications of this template to any website or online template gallery.</t>
  </si>
  <si>
    <t>By Vertex42.com</t>
  </si>
  <si>
    <t>This spreadsheet, including all worksheets and associated content is considered a copyrighted work under the United States and other copyright laws.</t>
  </si>
  <si>
    <t>Business Budget Template</t>
  </si>
  <si>
    <t>University Income</t>
  </si>
  <si>
    <t>http://www.vertex42.com/licensing/EULA_privateuse.html</t>
  </si>
  <si>
    <r>
      <rPr>
        <b/>
        <sz val="11"/>
        <color rgb="FF000000"/>
        <rFont val="Arial"/>
      </rPr>
      <t>Do not delete this worksheet.</t>
    </r>
    <r>
      <rPr>
        <sz val="11"/>
        <color rgb="FF000000"/>
        <rFont val="Arial"/>
      </rPr>
      <t xml:space="preserve"> If necessary, you may hide it by right-clicking on the tab and selecting Hide.</t>
    </r>
  </si>
  <si>
    <t>Difference</t>
  </si>
  <si>
    <t>INCOME</t>
  </si>
  <si>
    <t>Actual</t>
  </si>
  <si>
    <t>Budget</t>
  </si>
  <si>
    <t>See License Agreement</t>
  </si>
  <si>
    <t>© 2009-2014 Vertex42 LLC</t>
  </si>
  <si>
    <t>2015 Budget</t>
  </si>
  <si>
    <t>Programmes</t>
  </si>
  <si>
    <t>Oliver Samuels</t>
  </si>
  <si>
    <t>Hope Tarney-Peters</t>
  </si>
  <si>
    <t>Confetti</t>
  </si>
  <si>
    <t>Torches</t>
  </si>
  <si>
    <t>Masking tape</t>
  </si>
  <si>
    <t xml:space="preserve">Promo cards </t>
  </si>
  <si>
    <t>Tamsyn Webley</t>
  </si>
  <si>
    <t>Fundraiser 1 - http://www.crowdfunder.co.uk/</t>
  </si>
  <si>
    <t>Fundraiser 2 - Host a live music and comedy event</t>
  </si>
  <si>
    <t>Fundraiser 3 - Bake sale</t>
  </si>
  <si>
    <t>Fundraiser 4 - School workshop</t>
  </si>
  <si>
    <t>COSTS/OPERATING EXPENSES</t>
  </si>
  <si>
    <t>Advertising and Marketing</t>
  </si>
  <si>
    <t>Posters/flyers</t>
  </si>
  <si>
    <t>Props/Materials</t>
  </si>
  <si>
    <t>Contingency</t>
  </si>
  <si>
    <t>Total Advertising/Marketing Expenses</t>
  </si>
  <si>
    <t>Total Props/Materials Expenses</t>
  </si>
  <si>
    <t>Total Expenses</t>
  </si>
  <si>
    <t>Clipboard</t>
  </si>
  <si>
    <t>Flip Chart</t>
  </si>
  <si>
    <t>Red Shoes</t>
  </si>
  <si>
    <t>Total Income</t>
  </si>
  <si>
    <t xml:space="preserve"> </t>
  </si>
  <si>
    <t>Purchaser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</si>
</sst>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9" formatCode="&quot;£&quot;#,##0.00"/>
  </numFmts>
  <fonts count="18" x14ac:knownFonts="1">
    <font>
      <sz val="11"/>
      <color rgb="FF000000"/>
      <name val="Arial"/>
    </font>
    <font>
      <sz val="11"/>
      <color rgb="FF000000"/>
      <name val="Arial"/>
    </font>
    <font>
      <u/>
      <sz val="10"/>
      <color rgb="FF0000FF"/>
      <name val="Verdana"/>
    </font>
    <font>
      <sz val="10"/>
      <color rgb="FF000000"/>
      <name val="Arial"/>
    </font>
    <font>
      <sz val="10"/>
      <color rgb="FFFFFFFF"/>
      <name val="Arial"/>
    </font>
    <font>
      <b/>
      <sz val="12"/>
      <color rgb="FF000000"/>
      <name val="Arial"/>
    </font>
    <font>
      <sz val="18"/>
      <color rgb="FF3A5D9C"/>
      <name val="Arial"/>
    </font>
    <font>
      <sz val="12"/>
      <color rgb="FF000000"/>
      <name val="Arial"/>
    </font>
    <font>
      <u/>
      <sz val="12"/>
      <color rgb="FF0000FF"/>
      <name val="Arial"/>
    </font>
    <font>
      <b/>
      <sz val="20"/>
      <color rgb="FF0A0E5E"/>
      <name val="Arial"/>
    </font>
    <font>
      <sz val="16"/>
      <color rgb="FF0A0E5E"/>
      <name val="Arial"/>
    </font>
    <font>
      <b/>
      <sz val="11"/>
      <color rgb="FF000000"/>
      <name val="Arial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CC00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1581"/>
        <bgColor indexed="64"/>
      </patternFill>
    </fill>
  </fills>
  <borders count="12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A5D9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166" fontId="1" fillId="0" borderId="0"/>
    <xf numFmtId="0" fontId="2" fillId="0" borderId="0">
      <alignment vertical="top"/>
      <protection locked="0"/>
    </xf>
  </cellStyleXfs>
  <cellXfs count="67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2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4" xfId="0" applyFont="1" applyBorder="1"/>
    <xf numFmtId="0" fontId="6" fillId="0" borderId="5" xfId="0" applyFont="1" applyFill="1" applyBorder="1" applyAlignment="1">
      <alignment horizontal="left" vertical="center"/>
    </xf>
    <xf numFmtId="0" fontId="0" fillId="0" borderId="4" xfId="0" applyBorder="1"/>
    <xf numFmtId="0" fontId="7" fillId="0" borderId="6" xfId="0" applyFont="1" applyBorder="1" applyAlignment="1">
      <alignment horizontal="left" wrapText="1" indent="1"/>
    </xf>
    <xf numFmtId="0" fontId="2" fillId="0" borderId="4" xfId="2" applyBorder="1" applyAlignment="1" applyProtection="1">
      <alignment horizontal="left" wrapText="1"/>
    </xf>
    <xf numFmtId="0" fontId="7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7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3" fillId="0" borderId="0" xfId="0" applyFont="1"/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center" indent="1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horizontal="right" vertical="center"/>
    </xf>
    <xf numFmtId="165" fontId="15" fillId="0" borderId="3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69" fontId="14" fillId="0" borderId="1" xfId="1" applyNumberFormat="1" applyFont="1" applyBorder="1" applyAlignment="1" applyProtection="1">
      <alignment vertical="center"/>
      <protection locked="0"/>
    </xf>
    <xf numFmtId="169" fontId="15" fillId="0" borderId="3" xfId="0" applyNumberFormat="1" applyFont="1" applyFill="1" applyBorder="1" applyAlignment="1" applyProtection="1">
      <alignment vertical="center"/>
    </xf>
    <xf numFmtId="169" fontId="14" fillId="0" borderId="2" xfId="1" applyNumberFormat="1" applyFont="1" applyBorder="1" applyAlignment="1" applyProtection="1">
      <alignment vertical="center"/>
      <protection locked="0"/>
    </xf>
    <xf numFmtId="169" fontId="15" fillId="0" borderId="1" xfId="1" applyNumberFormat="1" applyFont="1" applyBorder="1" applyAlignment="1" applyProtection="1">
      <alignment vertical="center"/>
      <protection locked="0"/>
    </xf>
    <xf numFmtId="169" fontId="14" fillId="0" borderId="0" xfId="1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169" fontId="14" fillId="0" borderId="7" xfId="1" applyNumberFormat="1" applyFont="1" applyBorder="1" applyAlignment="1" applyProtection="1">
      <alignment vertical="center"/>
      <protection locked="0"/>
    </xf>
    <xf numFmtId="169" fontId="14" fillId="0" borderId="8" xfId="1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9" fontId="15" fillId="0" borderId="0" xfId="0" applyNumberFormat="1" applyFont="1" applyFill="1" applyBorder="1" applyAlignment="1" applyProtection="1">
      <alignment vertical="center"/>
    </xf>
    <xf numFmtId="165" fontId="15" fillId="0" borderId="0" xfId="0" applyNumberFormat="1" applyFont="1" applyFill="1" applyBorder="1" applyAlignment="1" applyProtection="1">
      <alignment vertical="center"/>
    </xf>
    <xf numFmtId="169" fontId="14" fillId="0" borderId="9" xfId="1" applyNumberFormat="1" applyFont="1" applyBorder="1" applyAlignment="1" applyProtection="1">
      <alignment vertical="center"/>
      <protection locked="0"/>
    </xf>
    <xf numFmtId="165" fontId="14" fillId="0" borderId="9" xfId="1" applyNumberFormat="1" applyFont="1" applyFill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69" fontId="14" fillId="0" borderId="10" xfId="1" applyNumberFormat="1" applyFont="1" applyBorder="1" applyAlignment="1" applyProtection="1">
      <alignment vertical="center"/>
      <protection locked="0"/>
    </xf>
    <xf numFmtId="169" fontId="15" fillId="0" borderId="9" xfId="1" applyNumberFormat="1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horizontal="right" vertical="center"/>
      <protection locked="0"/>
    </xf>
    <xf numFmtId="0" fontId="3" fillId="0" borderId="10" xfId="0" applyFont="1" applyBorder="1" applyProtection="1"/>
    <xf numFmtId="169" fontId="15" fillId="0" borderId="10" xfId="1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/>
    </xf>
    <xf numFmtId="0" fontId="17" fillId="0" borderId="0" xfId="0" applyFont="1" applyAlignment="1" applyProtection="1">
      <alignment horizontal="right" vertical="center"/>
      <protection locked="0"/>
    </xf>
  </cellXfs>
  <cellStyles count="3">
    <cellStyle name="Currency" xfId="1" builtinId="4"/>
    <cellStyle name="Hyperlink" xfId="2"/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58512</xdr:colOff>
      <xdr:row>1</xdr:row>
      <xdr:rowOff>0</xdr:rowOff>
    </xdr:from>
    <xdr:to>
      <xdr:col>2</xdr:col>
      <xdr:colOff>1714501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9020"/>
        <a:stretch>
          <a:fillRect/>
        </a:stretch>
      </xdr:blipFill>
      <xdr:spPr>
        <a:xfrm>
          <a:off x="58512" y="0"/>
          <a:ext cx="2241096" cy="631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352425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7937" y="31750"/>
          <a:ext cx="1428750" cy="32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business-budg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5"/>
  <sheetViews>
    <sheetView showGridLines="0" tabSelected="1" zoomScale="70" zoomScaleNormal="70" workbookViewId="0">
      <selection activeCell="I29" sqref="I29"/>
    </sheetView>
  </sheetViews>
  <sheetFormatPr defaultColWidth="9" defaultRowHeight="14.25" x14ac:dyDescent="0.2"/>
  <cols>
    <col min="1" max="1" width="2.375" style="7" customWidth="1"/>
    <col min="2" max="2" width="5.375" style="7" customWidth="1"/>
    <col min="3" max="3" width="46.25" style="7" bestFit="1" customWidth="1"/>
    <col min="4" max="5" width="14.25" style="7" customWidth="1"/>
    <col min="6" max="6" width="11.375" style="16" bestFit="1" customWidth="1"/>
    <col min="7" max="7" width="18.875" style="16" bestFit="1" customWidth="1"/>
    <col min="8" max="8" width="11" style="1" customWidth="1"/>
    <col min="9" max="9" width="22.75" style="1" customWidth="1"/>
    <col min="10" max="11" width="9" style="1"/>
  </cols>
  <sheetData>
    <row r="1" spans="1:11" x14ac:dyDescent="0.2">
      <c r="A1" s="16"/>
      <c r="B1" s="16"/>
      <c r="C1" s="16"/>
      <c r="D1" s="16"/>
      <c r="E1" s="16"/>
      <c r="H1" s="16"/>
      <c r="I1" s="16"/>
      <c r="J1" s="16"/>
      <c r="K1" s="16"/>
    </row>
    <row r="2" spans="1:11" ht="26.25" x14ac:dyDescent="0.2">
      <c r="B2" s="29"/>
      <c r="C2" s="66" t="s">
        <v>15</v>
      </c>
      <c r="D2" s="28"/>
      <c r="E2" s="16"/>
    </row>
    <row r="3" spans="1:11" x14ac:dyDescent="0.2">
      <c r="A3" s="8"/>
      <c r="B3" s="9"/>
      <c r="C3" s="65"/>
      <c r="D3" s="65"/>
      <c r="E3" s="10"/>
      <c r="F3" s="14"/>
      <c r="G3" s="14"/>
      <c r="I3" s="2"/>
    </row>
    <row r="4" spans="1:11" x14ac:dyDescent="0.2">
      <c r="A4" s="8"/>
      <c r="B4" s="9"/>
      <c r="C4" s="10"/>
      <c r="D4" s="10"/>
      <c r="E4" s="10"/>
      <c r="F4" s="14"/>
      <c r="G4" s="14"/>
      <c r="H4" s="16"/>
      <c r="I4" s="12"/>
      <c r="J4" s="16"/>
      <c r="K4" s="16"/>
    </row>
    <row r="5" spans="1:11" x14ac:dyDescent="0.2">
      <c r="B5" s="11"/>
      <c r="C5" s="12"/>
      <c r="E5" s="12"/>
      <c r="F5" s="13"/>
      <c r="G5" s="12"/>
      <c r="H5" s="2"/>
      <c r="I5" s="5"/>
    </row>
    <row r="6" spans="1:11" ht="15.75" x14ac:dyDescent="0.2">
      <c r="A6" s="14"/>
      <c r="B6" s="30" t="s">
        <v>10</v>
      </c>
      <c r="C6" s="31"/>
      <c r="D6" s="32" t="s">
        <v>11</v>
      </c>
      <c r="E6" s="32"/>
      <c r="F6" s="32"/>
      <c r="G6" s="33"/>
      <c r="H6" s="4"/>
      <c r="J6" s="3"/>
      <c r="K6" s="3"/>
    </row>
    <row r="7" spans="1:11" ht="15.75" x14ac:dyDescent="0.2">
      <c r="A7" s="14"/>
      <c r="B7" s="34"/>
      <c r="C7" s="35"/>
      <c r="D7" s="34"/>
      <c r="E7" s="34"/>
      <c r="F7" s="36"/>
      <c r="G7" s="34"/>
      <c r="H7" s="3"/>
      <c r="I7" s="3"/>
      <c r="J7" s="3"/>
      <c r="K7" s="3"/>
    </row>
    <row r="8" spans="1:11" ht="15.75" x14ac:dyDescent="0.2">
      <c r="A8" s="14"/>
      <c r="B8" s="34"/>
      <c r="C8" s="49" t="s">
        <v>6</v>
      </c>
      <c r="D8" s="43">
        <v>200</v>
      </c>
      <c r="E8" s="14"/>
      <c r="F8" s="38"/>
      <c r="G8" s="34"/>
      <c r="H8" s="3"/>
      <c r="I8" s="3"/>
      <c r="J8" s="3"/>
      <c r="K8" s="3"/>
    </row>
    <row r="9" spans="1:11" ht="15" x14ac:dyDescent="0.2">
      <c r="A9" s="14"/>
      <c r="B9" s="34"/>
      <c r="C9" s="37" t="s">
        <v>24</v>
      </c>
      <c r="D9" s="43">
        <v>0</v>
      </c>
      <c r="E9" s="14"/>
      <c r="F9" s="38"/>
      <c r="G9" s="34"/>
      <c r="H9" s="3"/>
      <c r="I9" s="3"/>
      <c r="J9" s="3"/>
      <c r="K9" s="3"/>
    </row>
    <row r="10" spans="1:11" ht="15" x14ac:dyDescent="0.2">
      <c r="A10" s="14"/>
      <c r="B10" s="34"/>
      <c r="C10" s="37" t="s">
        <v>25</v>
      </c>
      <c r="D10" s="43">
        <v>0</v>
      </c>
      <c r="E10" s="14"/>
      <c r="F10" s="38"/>
      <c r="G10" s="34"/>
      <c r="H10" s="3"/>
      <c r="I10" s="3"/>
      <c r="J10" s="3"/>
      <c r="K10" s="3"/>
    </row>
    <row r="11" spans="1:11" ht="15" x14ac:dyDescent="0.2">
      <c r="A11" s="14"/>
      <c r="B11" s="34"/>
      <c r="C11" s="37" t="s">
        <v>26</v>
      </c>
      <c r="D11" s="43">
        <v>0</v>
      </c>
      <c r="E11" s="14"/>
      <c r="F11" s="38"/>
      <c r="G11" s="34"/>
      <c r="H11" s="3"/>
      <c r="I11" s="3"/>
      <c r="J11" s="3"/>
      <c r="K11" s="3"/>
    </row>
    <row r="12" spans="1:11" ht="15" x14ac:dyDescent="0.2">
      <c r="A12" s="14"/>
      <c r="B12" s="34"/>
      <c r="C12" s="37" t="s">
        <v>27</v>
      </c>
      <c r="D12" s="43">
        <v>0</v>
      </c>
      <c r="E12" s="14"/>
      <c r="F12" s="38"/>
      <c r="G12" s="34"/>
      <c r="H12" s="3"/>
      <c r="I12" s="3"/>
      <c r="J12" s="3"/>
      <c r="K12" s="3"/>
    </row>
    <row r="13" spans="1:11" ht="15.75" x14ac:dyDescent="0.2">
      <c r="A13" s="14"/>
      <c r="B13" s="34"/>
      <c r="C13" s="39" t="s">
        <v>39</v>
      </c>
      <c r="D13" s="44">
        <f>SUM(D8:D12)</f>
        <v>200</v>
      </c>
      <c r="E13" s="14"/>
      <c r="F13" s="54"/>
      <c r="G13" s="34"/>
      <c r="H13" s="3"/>
      <c r="I13" s="3"/>
      <c r="J13" s="3"/>
      <c r="K13" s="3"/>
    </row>
    <row r="14" spans="1:11" ht="15" x14ac:dyDescent="0.2">
      <c r="A14" s="14"/>
      <c r="B14" s="34"/>
      <c r="C14" s="34"/>
      <c r="D14" s="34"/>
      <c r="E14" s="34"/>
      <c r="F14" s="41"/>
      <c r="G14" s="34"/>
      <c r="H14" s="3"/>
      <c r="I14" s="3"/>
      <c r="J14" s="3"/>
      <c r="K14" s="3"/>
    </row>
    <row r="15" spans="1:11" ht="15.75" x14ac:dyDescent="0.2">
      <c r="A15" s="14"/>
      <c r="B15" s="31" t="s">
        <v>28</v>
      </c>
      <c r="C15" s="31"/>
      <c r="D15" s="32" t="s">
        <v>11</v>
      </c>
      <c r="E15" s="32" t="s">
        <v>12</v>
      </c>
      <c r="F15" s="32" t="s">
        <v>9</v>
      </c>
      <c r="G15" s="32" t="s">
        <v>41</v>
      </c>
      <c r="H15" s="3"/>
      <c r="I15" s="3"/>
      <c r="J15" s="3"/>
      <c r="K15" s="3"/>
    </row>
    <row r="16" spans="1:11" ht="15.75" x14ac:dyDescent="0.2">
      <c r="A16" s="14"/>
      <c r="B16" s="34"/>
      <c r="C16" s="35"/>
      <c r="D16" s="34"/>
      <c r="E16" s="34"/>
      <c r="F16" s="41"/>
      <c r="G16" s="34"/>
      <c r="H16" s="3"/>
      <c r="I16" s="3"/>
      <c r="J16" s="3"/>
      <c r="K16" s="3"/>
    </row>
    <row r="17" spans="1:11" ht="15.75" x14ac:dyDescent="0.2">
      <c r="A17" s="14"/>
      <c r="B17" s="34"/>
      <c r="C17" s="49" t="s">
        <v>29</v>
      </c>
      <c r="D17" s="55"/>
      <c r="E17" s="61">
        <v>150</v>
      </c>
      <c r="F17" s="14"/>
      <c r="G17" s="14"/>
      <c r="H17" s="3"/>
      <c r="I17" s="3"/>
      <c r="J17" s="3"/>
      <c r="K17" s="3"/>
    </row>
    <row r="18" spans="1:11" ht="15" x14ac:dyDescent="0.2">
      <c r="A18" s="14"/>
      <c r="B18" s="34"/>
      <c r="C18" s="37" t="s">
        <v>30</v>
      </c>
      <c r="D18" s="55">
        <v>87.6</v>
      </c>
      <c r="E18" s="55">
        <v>90</v>
      </c>
      <c r="F18" s="56">
        <f>D17-E17</f>
        <v>-150</v>
      </c>
      <c r="G18" s="57" t="s">
        <v>23</v>
      </c>
      <c r="H18" s="14"/>
      <c r="I18" s="14"/>
      <c r="J18" s="14"/>
      <c r="K18" s="14"/>
    </row>
    <row r="19" spans="1:11" ht="15" x14ac:dyDescent="0.2">
      <c r="A19" s="14"/>
      <c r="B19" s="34"/>
      <c r="C19" s="37" t="s">
        <v>16</v>
      </c>
      <c r="D19" s="55">
        <v>41</v>
      </c>
      <c r="E19" s="55">
        <v>45</v>
      </c>
      <c r="F19" s="56">
        <f t="shared" ref="F19:F21" si="0">D18-E18</f>
        <v>-2.4000000000000057</v>
      </c>
      <c r="G19" s="57" t="s">
        <v>18</v>
      </c>
      <c r="H19" s="3"/>
      <c r="I19" s="3"/>
      <c r="J19" s="3"/>
      <c r="K19" s="3"/>
    </row>
    <row r="20" spans="1:11" ht="15" x14ac:dyDescent="0.2">
      <c r="A20" s="14"/>
      <c r="B20" s="34"/>
      <c r="C20" s="37" t="s">
        <v>22</v>
      </c>
      <c r="D20" s="60">
        <v>3</v>
      </c>
      <c r="E20" s="60">
        <v>5</v>
      </c>
      <c r="F20" s="56">
        <f t="shared" si="0"/>
        <v>-4</v>
      </c>
      <c r="G20" s="58" t="s">
        <v>17</v>
      </c>
      <c r="H20" s="3"/>
      <c r="I20" s="3"/>
      <c r="J20" s="3"/>
      <c r="K20" s="3"/>
    </row>
    <row r="21" spans="1:11" ht="15.75" x14ac:dyDescent="0.2">
      <c r="A21" s="14"/>
      <c r="B21" s="14"/>
      <c r="C21" s="39" t="s">
        <v>33</v>
      </c>
      <c r="D21" s="44">
        <f>SUM(D18:D20)</f>
        <v>131.6</v>
      </c>
      <c r="E21" s="44">
        <f>SUM(E18:E20)</f>
        <v>140</v>
      </c>
      <c r="F21" s="56">
        <f t="shared" si="0"/>
        <v>-2</v>
      </c>
      <c r="G21" s="59"/>
      <c r="H21" s="14"/>
      <c r="I21" s="14"/>
      <c r="J21" s="14"/>
      <c r="K21" s="14"/>
    </row>
    <row r="22" spans="1:11" ht="15.75" x14ac:dyDescent="0.2">
      <c r="A22" s="14"/>
      <c r="B22" s="14"/>
      <c r="C22" s="52"/>
      <c r="D22" s="53"/>
      <c r="E22" s="53"/>
      <c r="F22" s="54"/>
      <c r="G22" s="15"/>
      <c r="H22" s="14"/>
      <c r="I22" s="14"/>
      <c r="J22" s="14"/>
      <c r="K22" s="14"/>
    </row>
    <row r="23" spans="1:11" ht="15" x14ac:dyDescent="0.2">
      <c r="A23" s="14"/>
      <c r="B23" s="34"/>
      <c r="C23" s="42"/>
      <c r="D23" s="47"/>
      <c r="E23" s="47"/>
      <c r="F23" s="38"/>
      <c r="G23" s="34"/>
      <c r="H23" s="14"/>
      <c r="I23" s="14"/>
      <c r="J23" s="14"/>
      <c r="K23" s="14"/>
    </row>
    <row r="24" spans="1:11" ht="15.75" x14ac:dyDescent="0.2">
      <c r="A24" s="14"/>
      <c r="B24" s="34"/>
      <c r="C24" s="49" t="s">
        <v>31</v>
      </c>
      <c r="D24" s="43"/>
      <c r="E24" s="46">
        <v>40</v>
      </c>
      <c r="F24" s="14"/>
      <c r="G24" s="14"/>
      <c r="H24" s="14"/>
      <c r="I24" s="14"/>
      <c r="J24" s="14"/>
      <c r="K24" s="14"/>
    </row>
    <row r="25" spans="1:11" ht="15" x14ac:dyDescent="0.2">
      <c r="A25" s="14"/>
      <c r="B25" s="34"/>
      <c r="C25" s="37" t="s">
        <v>19</v>
      </c>
      <c r="D25" s="43">
        <v>1.5</v>
      </c>
      <c r="E25" s="50">
        <v>2</v>
      </c>
      <c r="F25" s="56">
        <f>D25-E25</f>
        <v>-0.5</v>
      </c>
      <c r="G25" s="57" t="s">
        <v>23</v>
      </c>
      <c r="H25" s="14"/>
      <c r="I25" s="14"/>
      <c r="J25" s="14"/>
      <c r="K25" s="14"/>
    </row>
    <row r="26" spans="1:11" ht="15" x14ac:dyDescent="0.2">
      <c r="A26" s="14"/>
      <c r="B26" s="34"/>
      <c r="C26" s="37" t="s">
        <v>20</v>
      </c>
      <c r="D26" s="43">
        <v>24</v>
      </c>
      <c r="E26" s="50">
        <v>25</v>
      </c>
      <c r="F26" s="56">
        <f t="shared" ref="F26:F31" si="1">D26-E26</f>
        <v>-1</v>
      </c>
      <c r="G26" s="57" t="s">
        <v>23</v>
      </c>
      <c r="H26" s="14"/>
      <c r="I26" s="14"/>
      <c r="J26" s="14"/>
      <c r="K26" s="14"/>
    </row>
    <row r="27" spans="1:11" ht="15" x14ac:dyDescent="0.2">
      <c r="A27" s="48"/>
      <c r="B27" s="34"/>
      <c r="C27" s="37" t="s">
        <v>37</v>
      </c>
      <c r="D27" s="43">
        <v>9.99</v>
      </c>
      <c r="E27" s="50">
        <v>10</v>
      </c>
      <c r="F27" s="56">
        <f t="shared" si="1"/>
        <v>-9.9999999999997868E-3</v>
      </c>
      <c r="G27" s="57" t="s">
        <v>23</v>
      </c>
      <c r="H27" s="14"/>
      <c r="I27" s="48" t="s">
        <v>40</v>
      </c>
      <c r="J27" s="14"/>
      <c r="K27" s="14"/>
    </row>
    <row r="28" spans="1:11" ht="15" x14ac:dyDescent="0.2">
      <c r="A28" s="48"/>
      <c r="B28" s="34"/>
      <c r="C28" s="37" t="s">
        <v>38</v>
      </c>
      <c r="D28" s="43">
        <v>5</v>
      </c>
      <c r="E28" s="50">
        <v>5</v>
      </c>
      <c r="F28" s="56">
        <f t="shared" si="1"/>
        <v>0</v>
      </c>
      <c r="G28" s="57" t="s">
        <v>18</v>
      </c>
      <c r="H28" s="14"/>
      <c r="I28" s="14"/>
      <c r="J28" s="14"/>
      <c r="K28" s="14"/>
    </row>
    <row r="29" spans="1:11" ht="15" x14ac:dyDescent="0.2">
      <c r="A29" s="14"/>
      <c r="B29" s="34"/>
      <c r="C29" s="37" t="s">
        <v>36</v>
      </c>
      <c r="D29" s="43">
        <v>4.29</v>
      </c>
      <c r="E29" s="50">
        <v>5</v>
      </c>
      <c r="F29" s="56">
        <f t="shared" si="1"/>
        <v>-0.71</v>
      </c>
      <c r="G29" s="57" t="s">
        <v>23</v>
      </c>
      <c r="H29" s="14"/>
      <c r="I29" s="14"/>
      <c r="J29" s="14"/>
      <c r="K29" s="14"/>
    </row>
    <row r="30" spans="1:11" ht="15" x14ac:dyDescent="0.2">
      <c r="A30" s="14"/>
      <c r="B30" s="34"/>
      <c r="C30" s="37" t="s">
        <v>21</v>
      </c>
      <c r="D30" s="45">
        <v>1</v>
      </c>
      <c r="E30" s="51">
        <v>1</v>
      </c>
      <c r="F30" s="56">
        <f t="shared" si="1"/>
        <v>0</v>
      </c>
      <c r="G30" s="58" t="s">
        <v>23</v>
      </c>
      <c r="H30" s="14"/>
      <c r="I30" s="14"/>
      <c r="J30" s="14"/>
      <c r="K30" s="14"/>
    </row>
    <row r="31" spans="1:11" ht="15.75" x14ac:dyDescent="0.2">
      <c r="A31" s="14"/>
      <c r="B31" s="14"/>
      <c r="C31" s="39" t="s">
        <v>34</v>
      </c>
      <c r="D31" s="44">
        <f>SUM(D25:D30)</f>
        <v>45.78</v>
      </c>
      <c r="E31" s="44">
        <f>SUM(E25:E30)</f>
        <v>48</v>
      </c>
      <c r="F31" s="56">
        <f t="shared" si="1"/>
        <v>-2.2199999999999989</v>
      </c>
      <c r="G31" s="59"/>
      <c r="H31" s="3"/>
      <c r="I31" s="3"/>
      <c r="J31" s="3"/>
      <c r="K31" s="3"/>
    </row>
    <row r="32" spans="1:11" x14ac:dyDescent="0.2">
      <c r="A32" s="14"/>
      <c r="B32" s="14"/>
      <c r="C32" s="14"/>
      <c r="D32" s="14"/>
      <c r="E32" s="14"/>
      <c r="F32" s="15"/>
      <c r="G32" s="14"/>
      <c r="H32" s="6"/>
      <c r="I32" s="3"/>
      <c r="J32" s="3"/>
      <c r="K32" s="3"/>
    </row>
    <row r="33" spans="1:11" x14ac:dyDescent="0.2">
      <c r="A33" s="14"/>
      <c r="B33" s="14"/>
      <c r="C33" s="14"/>
      <c r="D33" s="14"/>
      <c r="E33" s="14"/>
      <c r="F33" s="15"/>
      <c r="G33" s="14"/>
      <c r="H33" s="3"/>
      <c r="I33" s="3"/>
      <c r="J33" s="3"/>
      <c r="K33" s="3"/>
    </row>
    <row r="34" spans="1:11" ht="15.75" x14ac:dyDescent="0.2">
      <c r="C34" s="62" t="s">
        <v>32</v>
      </c>
      <c r="D34" s="63"/>
      <c r="E34" s="64">
        <f>SUM(D8-D21-D31)</f>
        <v>22.620000000000005</v>
      </c>
      <c r="F34" s="14"/>
      <c r="G34" s="14"/>
    </row>
    <row r="35" spans="1:11" ht="15.75" x14ac:dyDescent="0.2">
      <c r="A35" s="14"/>
      <c r="B35" s="14"/>
      <c r="C35" s="39" t="s">
        <v>35</v>
      </c>
      <c r="D35" s="44">
        <f>SUM(D21+D31)</f>
        <v>177.38</v>
      </c>
      <c r="E35" s="44">
        <f>SUM(E21+E31)</f>
        <v>188</v>
      </c>
      <c r="F35" s="40">
        <f>D35-E35</f>
        <v>-10.620000000000005</v>
      </c>
      <c r="G35" s="15"/>
      <c r="H35" s="14"/>
      <c r="I35" s="14"/>
      <c r="J35" s="14"/>
      <c r="K35" s="14"/>
    </row>
  </sheetData>
  <conditionalFormatting sqref="F23 F18:F21">
    <cfRule type="cellIs" dxfId="8" priority="6" stopIfTrue="1" operator="greaterThan">
      <formula>0</formula>
    </cfRule>
  </conditionalFormatting>
  <conditionalFormatting sqref="F8:F13">
    <cfRule type="cellIs" dxfId="7" priority="7" stopIfTrue="1" operator="lessThan">
      <formula>0</formula>
    </cfRule>
  </conditionalFormatting>
  <conditionalFormatting sqref="F22">
    <cfRule type="cellIs" dxfId="6" priority="5" stopIfTrue="1" operator="greaterThan">
      <formula>0</formula>
    </cfRule>
  </conditionalFormatting>
  <conditionalFormatting sqref="F35">
    <cfRule type="cellIs" dxfId="5" priority="4" stopIfTrue="1" operator="greaterThan">
      <formula>0</formula>
    </cfRule>
  </conditionalFormatting>
  <conditionalFormatting sqref="F25:F31">
    <cfRule type="cellIs" dxfId="4" priority="3" stopIfTrue="1" operator="greaterThan">
      <formula>0</formula>
    </cfRule>
  </conditionalFormatting>
  <conditionalFormatting sqref="G18">
    <cfRule type="containsText" dxfId="3" priority="2" operator="containsText" text="Tamsyn Webely">
      <formula>NOT(ISERROR(SEARCH("Tamsyn Webely",G18)))</formula>
    </cfRule>
  </conditionalFormatting>
  <conditionalFormatting sqref="G25 G29">
    <cfRule type="containsText" dxfId="2" priority="1" operator="containsText" text="Tamsyn Webely">
      <formula>NOT(ISERROR(SEARCH("Tamsyn Webely",G25)))</formula>
    </cfRule>
  </conditionalFormatting>
  <pageMargins left="1" right="1" top="1" bottom="1" header="0.5" footer="0.5"/>
  <pageSetup paperSize="7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9"/>
  <sheetViews>
    <sheetView showGridLines="0" zoomScaleNormal="100" workbookViewId="0"/>
  </sheetViews>
  <sheetFormatPr defaultColWidth="9" defaultRowHeight="14.25" x14ac:dyDescent="0.2"/>
  <cols>
    <col min="1" max="1" width="2.625" style="27" customWidth="1"/>
    <col min="2" max="2" width="66.5" style="27" customWidth="1"/>
  </cols>
  <sheetData>
    <row r="1" spans="1:3" ht="32.1" customHeight="1" x14ac:dyDescent="0.2">
      <c r="A1" s="17"/>
      <c r="B1" s="18" t="s">
        <v>5</v>
      </c>
      <c r="C1" s="19"/>
    </row>
    <row r="2" spans="1:3" ht="15" x14ac:dyDescent="0.2">
      <c r="A2" s="17"/>
      <c r="B2" s="20"/>
      <c r="C2" s="19"/>
    </row>
    <row r="3" spans="1:3" x14ac:dyDescent="0.2">
      <c r="A3" s="17"/>
      <c r="B3" s="19" t="s">
        <v>3</v>
      </c>
      <c r="C3" s="19"/>
    </row>
    <row r="4" spans="1:3" x14ac:dyDescent="0.2">
      <c r="A4" s="17"/>
      <c r="B4" s="21" t="s">
        <v>1</v>
      </c>
      <c r="C4" s="19"/>
    </row>
    <row r="5" spans="1:3" ht="15" x14ac:dyDescent="0.2">
      <c r="A5" s="17"/>
      <c r="B5" s="22"/>
      <c r="C5" s="19"/>
    </row>
    <row r="6" spans="1:3" ht="15.75" x14ac:dyDescent="0.25">
      <c r="A6" s="17"/>
      <c r="B6" s="23" t="s">
        <v>14</v>
      </c>
      <c r="C6" s="19"/>
    </row>
    <row r="7" spans="1:3" ht="15" x14ac:dyDescent="0.2">
      <c r="A7" s="17"/>
      <c r="B7" s="22"/>
      <c r="C7" s="19"/>
    </row>
    <row r="8" spans="1:3" ht="45" x14ac:dyDescent="0.2">
      <c r="A8" s="17"/>
      <c r="B8" s="22" t="s">
        <v>4</v>
      </c>
      <c r="C8" s="19"/>
    </row>
    <row r="9" spans="1:3" ht="15" x14ac:dyDescent="0.2">
      <c r="A9" s="17"/>
      <c r="B9" s="22"/>
      <c r="C9" s="19"/>
    </row>
    <row r="10" spans="1:3" ht="30" x14ac:dyDescent="0.2">
      <c r="A10" s="17"/>
      <c r="B10" s="22" t="s">
        <v>2</v>
      </c>
      <c r="C10" s="19"/>
    </row>
    <row r="11" spans="1:3" ht="15" x14ac:dyDescent="0.2">
      <c r="A11" s="17"/>
      <c r="B11" s="22"/>
      <c r="C11" s="19"/>
    </row>
    <row r="12" spans="1:3" ht="30" x14ac:dyDescent="0.2">
      <c r="A12" s="17"/>
      <c r="B12" s="22" t="s">
        <v>0</v>
      </c>
      <c r="C12" s="19"/>
    </row>
    <row r="13" spans="1:3" ht="15" x14ac:dyDescent="0.2">
      <c r="A13" s="17"/>
      <c r="B13" s="22"/>
      <c r="C13" s="19"/>
    </row>
    <row r="14" spans="1:3" ht="15" x14ac:dyDescent="0.2">
      <c r="A14" s="17"/>
      <c r="B14" s="24" t="s">
        <v>13</v>
      </c>
      <c r="C14" s="19"/>
    </row>
    <row r="15" spans="1:3" ht="15" x14ac:dyDescent="0.2">
      <c r="A15" s="17"/>
      <c r="B15" s="22" t="s">
        <v>7</v>
      </c>
      <c r="C15" s="19"/>
    </row>
    <row r="16" spans="1:3" ht="15" x14ac:dyDescent="0.2">
      <c r="A16" s="17"/>
      <c r="B16" s="25"/>
      <c r="C16" s="19"/>
    </row>
    <row r="17" spans="1:3" ht="29.25" x14ac:dyDescent="0.2">
      <c r="A17" s="17"/>
      <c r="B17" s="26" t="s">
        <v>8</v>
      </c>
      <c r="C17" s="19"/>
    </row>
    <row r="18" spans="1:3" x14ac:dyDescent="0.2">
      <c r="A18" s="17"/>
      <c r="B18" s="17"/>
      <c r="C18" s="19"/>
    </row>
    <row r="19" spans="1:3" x14ac:dyDescent="0.2">
      <c r="A19" s="17"/>
      <c r="B19" s="17"/>
      <c r="C19" s="19"/>
    </row>
    <row r="20" spans="1:3" x14ac:dyDescent="0.2">
      <c r="A20" s="17"/>
      <c r="B20" s="17"/>
      <c r="C20" s="19"/>
    </row>
    <row r="21" spans="1:3" x14ac:dyDescent="0.2">
      <c r="A21" s="17"/>
      <c r="B21" s="17"/>
      <c r="C21" s="19"/>
    </row>
    <row r="22" spans="1:3" x14ac:dyDescent="0.2">
      <c r="A22" s="17"/>
      <c r="B22" s="17"/>
      <c r="C22" s="19"/>
    </row>
    <row r="23" spans="1:3" x14ac:dyDescent="0.2">
      <c r="A23" s="17"/>
      <c r="B23" s="17"/>
      <c r="C23" s="19"/>
    </row>
    <row r="24" spans="1:3" x14ac:dyDescent="0.2">
      <c r="A24" s="17"/>
      <c r="B24" s="17"/>
      <c r="C24" s="19"/>
    </row>
    <row r="25" spans="1:3" x14ac:dyDescent="0.2">
      <c r="A25" s="17"/>
      <c r="B25" s="17"/>
      <c r="C25" s="19"/>
    </row>
    <row r="26" spans="1:3" x14ac:dyDescent="0.2">
      <c r="A26" s="17"/>
      <c r="B26" s="17"/>
      <c r="C26" s="19"/>
    </row>
    <row r="27" spans="1:3" x14ac:dyDescent="0.2">
      <c r="A27" s="17"/>
      <c r="B27" s="17"/>
      <c r="C27" s="19"/>
    </row>
    <row r="28" spans="1:3" x14ac:dyDescent="0.2">
      <c r="A28" s="17"/>
      <c r="B28" s="17"/>
      <c r="C28" s="19"/>
    </row>
    <row r="29" spans="1:3" x14ac:dyDescent="0.2">
      <c r="A29" s="17"/>
      <c r="B29" s="17"/>
      <c r="C29" s="19"/>
    </row>
  </sheetData>
  <hyperlinks>
    <hyperlink ref="B14" r:id="rId1"/>
    <hyperlink ref="B4" r:id="rId2"/>
  </hyperlinks>
  <pageMargins left="0.69986110925674438" right="0.69986110925674438" top="0.75" bottom="0.75" header="0.30000001192092896" footer="0.30000001192092896"/>
  <pageSetup paperSize="9" fitToWidth="0" fitToHeight="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©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 - COGS</dc:title>
  <dc:creator>Vertex42.com</dc:creator>
  <dc:description>(c) 2009-2014 Vertex42 LLC. All Rights Reserved.</dc:description>
  <cp:lastModifiedBy>Stephen Bishell</cp:lastModifiedBy>
  <cp:revision>6</cp:revision>
  <cp:lastPrinted>2014-04-14T22:16:21Z</cp:lastPrinted>
  <dcterms:created xsi:type="dcterms:W3CDTF">2014-04-14T22:09:20Z</dcterms:created>
  <dcterms:modified xsi:type="dcterms:W3CDTF">2015-05-24T15:21:30Z</dcterms:modified>
</cp:coreProperties>
</file>